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cad-pf\Coordenação Acadêmica\PACD\2023_2024_proc_23745_2022_60\"/>
    </mc:Choice>
  </mc:AlternateContent>
  <bookViews>
    <workbookView xWindow="0" yWindow="0" windowWidth="28800" windowHeight="12330" activeTab="2"/>
  </bookViews>
  <sheets>
    <sheet name="Menu" sheetId="3" r:id="rId1"/>
    <sheet name="Programa" sheetId="1" r:id="rId2"/>
    <sheet name="Critérios" sheetId="2" r:id="rId3"/>
  </sheets>
  <definedNames>
    <definedName name="_xlnm._FilterDatabase" localSheetId="2" hidden="1">Critérios!$B$7:$D$7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2" l="1"/>
  <c r="F8" i="2"/>
</calcChain>
</file>

<file path=xl/sharedStrings.xml><?xml version="1.0" encoding="utf-8"?>
<sst xmlns="http://schemas.openxmlformats.org/spreadsheetml/2006/main" count="91" uniqueCount="83">
  <si>
    <t>INFORMAÇÕES SOBRE O PROGRAMA E O AFASTAMENTO PRETENDIDOS</t>
  </si>
  <si>
    <t>Nome</t>
  </si>
  <si>
    <t>Siape</t>
  </si>
  <si>
    <t>Classe</t>
  </si>
  <si>
    <t>Titulação</t>
  </si>
  <si>
    <t>Área de formação</t>
  </si>
  <si>
    <t>Área de atuação UFFS</t>
  </si>
  <si>
    <t>Data de exercício na UFFS</t>
  </si>
  <si>
    <t>Tempo de serviço no magistério superior federal (anos completos)</t>
  </si>
  <si>
    <t>Modalidade</t>
  </si>
  <si>
    <t>Instituição a realizar o curso
(se brasileira, indicar a sigla)</t>
  </si>
  <si>
    <t>Programa</t>
  </si>
  <si>
    <t>Área da formação</t>
  </si>
  <si>
    <t>Início do afastamento</t>
  </si>
  <si>
    <t>Período
(meses)</t>
  </si>
  <si>
    <t>Título</t>
  </si>
  <si>
    <t>Ano de
obtenção</t>
  </si>
  <si>
    <t>BREVE DESCRIÇÃO E JUSTIFICATIVA, CONTENDO RELAÇÃO ENTRE A FORMAÇÃO E A ÁREA DE ATUAÇÃO NA UFFS</t>
  </si>
  <si>
    <t>Data de início do vínculo</t>
  </si>
  <si>
    <t>Tempo de vínculo na data de início do afastamento</t>
  </si>
  <si>
    <t>Prazo regimental para conclusão</t>
  </si>
  <si>
    <t>Projetos de pesquisa, extensão e monitoria</t>
  </si>
  <si>
    <t>Coordenações</t>
  </si>
  <si>
    <t>Conselhos, comissões,
comitês, grupos e núcleos</t>
  </si>
  <si>
    <t>Coordenação projetos pesquisa/extensão</t>
  </si>
  <si>
    <t>Coordenação de grupos de estudos (ligas acadêmicas)</t>
  </si>
  <si>
    <t>Publicação capítulo livro/artigo científico</t>
  </si>
  <si>
    <t>Publicação de resumo científico</t>
  </si>
  <si>
    <t>Regime de Trabalho</t>
  </si>
  <si>
    <t>Titular</t>
  </si>
  <si>
    <t>Suplente</t>
  </si>
  <si>
    <t>Com bolsista</t>
  </si>
  <si>
    <t>Sem bolsista</t>
  </si>
  <si>
    <t>40h DE</t>
  </si>
  <si>
    <t>40h</t>
  </si>
  <si>
    <t>20h</t>
  </si>
  <si>
    <t>INSCRIÇÕES</t>
  </si>
  <si>
    <t>NOME</t>
  </si>
  <si>
    <t>I</t>
  </si>
  <si>
    <t>II</t>
  </si>
  <si>
    <t>III</t>
  </si>
  <si>
    <t>a)</t>
  </si>
  <si>
    <t>b)</t>
  </si>
  <si>
    <t>c)</t>
  </si>
  <si>
    <t>d)</t>
  </si>
  <si>
    <t>e)</t>
  </si>
  <si>
    <t>f)</t>
  </si>
  <si>
    <t>g)</t>
  </si>
  <si>
    <t>h)</t>
  </si>
  <si>
    <t>Nº de projetos</t>
  </si>
  <si>
    <t>Nº de semestres</t>
  </si>
  <si>
    <t>i)</t>
  </si>
  <si>
    <t>Orientação de Trabalho de Curso (TC)</t>
  </si>
  <si>
    <t>j)</t>
  </si>
  <si>
    <t>k)</t>
  </si>
  <si>
    <t>l)</t>
  </si>
  <si>
    <t>Nº de livros</t>
  </si>
  <si>
    <t>m)</t>
  </si>
  <si>
    <t>n)</t>
  </si>
  <si>
    <t>o)</t>
  </si>
  <si>
    <t>p)</t>
  </si>
  <si>
    <t>CRITÉRIOS DE CLASSIFICAÇÃO 
 EDITAL Nº 4/ACAD-PF/UFFS/2022</t>
  </si>
  <si>
    <t>Nº de
semestres</t>
  </si>
  <si>
    <t>Nº de 
atividades (máx.: 3)</t>
  </si>
  <si>
    <t>Nº de
publicações</t>
  </si>
  <si>
    <t>Publicação de livro científico</t>
  </si>
  <si>
    <t xml:space="preserve">Tradução ou revisão capítulo de livro
</t>
  </si>
  <si>
    <t xml:space="preserve"> Nº de orientações</t>
  </si>
  <si>
    <t>Tradução ou
revisão de livro</t>
  </si>
  <si>
    <t>Nº de
trabalhos</t>
  </si>
  <si>
    <t>Indexação</t>
  </si>
  <si>
    <t>&gt; 0,5</t>
  </si>
  <si>
    <t>&lt; 0,5</t>
  </si>
  <si>
    <t>Nº de
atividades</t>
  </si>
  <si>
    <t>Colaboração ou coorientação de 
monitoria ou TC</t>
  </si>
  <si>
    <r>
      <t xml:space="preserve">INFORMAÇÕES SOBRE VÍNCULO ATUAL A PROGRAMA DE PÓS-GRADUAÇÃO </t>
    </r>
    <r>
      <rPr>
        <b/>
        <i/>
        <sz val="14"/>
        <color rgb="FFFFFFFF"/>
        <rFont val="Calibri"/>
        <family val="2"/>
        <scheme val="minor"/>
      </rPr>
      <t>STRICTO SENSU</t>
    </r>
    <r>
      <rPr>
        <b/>
        <sz val="14"/>
        <color rgb="FFFFFFFF"/>
        <rFont val="Calibri"/>
        <family val="2"/>
        <scheme val="minor"/>
      </rPr>
      <t xml:space="preserve"> OU PROGRMA DE PÓS-DOUTORADO</t>
    </r>
  </si>
  <si>
    <t>INFORMAÇÕES SOBRE A FORMAÇÃO E ATUAÇÃO INSTITUCIONAL</t>
  </si>
  <si>
    <t xml:space="preserve">
</t>
  </si>
  <si>
    <t>ITEM 3.2</t>
  </si>
  <si>
    <t>ITEM 3.1</t>
  </si>
  <si>
    <t xml:space="preserve">Carga horária total </t>
  </si>
  <si>
    <t>Carga horária graduação/
pós-graduação</t>
  </si>
  <si>
    <t>Carga horária
todos semestres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</si>
</sst>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7" tint="-0.499984740745262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rgb="FFDBEEF3"/>
      </patternFill>
    </fill>
    <fill>
      <patternFill patternType="solid">
        <fgColor theme="3" tint="0.79998168889431442"/>
        <bgColor rgb="FFDBEEF3"/>
      </patternFill>
    </fill>
    <fill>
      <patternFill patternType="solid">
        <fgColor theme="9" tint="-0.249977111117893"/>
        <bgColor rgb="FF31849B"/>
      </patternFill>
    </fill>
    <fill>
      <patternFill patternType="solid">
        <fgColor theme="3" tint="0.39997558519241921"/>
        <bgColor rgb="FFDBEEF3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rgb="FF215867"/>
      </patternFill>
    </fill>
    <fill>
      <patternFill patternType="solid">
        <fgColor theme="3" tint="0.39997558519241921"/>
        <bgColor rgb="FFEEECE1"/>
      </patternFill>
    </fill>
    <fill>
      <patternFill patternType="solid">
        <fgColor theme="9" tint="-0.499984740745262"/>
        <bgColor indexed="64"/>
      </patternFill>
    </fill>
  </fills>
  <borders count="45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2" fillId="2" borderId="24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justify" vertical="center" wrapText="1"/>
    </xf>
    <xf numFmtId="0" fontId="7" fillId="2" borderId="22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justify" vertic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2" borderId="32" xfId="0" applyFont="1" applyFill="1" applyBorder="1" applyAlignment="1" applyProtection="1">
      <alignment horizontal="center" vertical="center"/>
    </xf>
    <xf numFmtId="0" fontId="7" fillId="2" borderId="32" xfId="0" applyFont="1" applyFill="1" applyBorder="1" applyAlignment="1" applyProtection="1">
      <alignment horizontal="center" vertical="center" wrapText="1"/>
    </xf>
    <xf numFmtId="0" fontId="7" fillId="2" borderId="32" xfId="0" applyFont="1" applyFill="1" applyBorder="1" applyAlignment="1" applyProtection="1">
      <alignment horizontal="justify" vertical="center"/>
    </xf>
    <xf numFmtId="0" fontId="7" fillId="2" borderId="31" xfId="0" applyFont="1" applyFill="1" applyBorder="1" applyAlignment="1" applyProtection="1">
      <alignment horizontal="justify" vertical="center" wrapText="1"/>
    </xf>
    <xf numFmtId="0" fontId="10" fillId="6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7" borderId="28" xfId="0" quotePrefix="1" applyNumberFormat="1" applyFont="1" applyFill="1" applyBorder="1" applyAlignment="1">
      <alignment horizontal="center" vertical="center"/>
    </xf>
    <xf numFmtId="0" fontId="12" fillId="8" borderId="43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justify" vertical="center" wrapText="1"/>
    </xf>
    <xf numFmtId="0" fontId="7" fillId="0" borderId="33" xfId="0" applyFont="1" applyBorder="1" applyAlignment="1">
      <alignment horizontal="justify" vertical="center" wrapText="1"/>
    </xf>
    <xf numFmtId="14" fontId="7" fillId="0" borderId="33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6" fillId="0" borderId="0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justify" vertical="center"/>
    </xf>
    <xf numFmtId="0" fontId="0" fillId="11" borderId="0" xfId="0" applyFill="1" applyBorder="1"/>
    <xf numFmtId="0" fontId="7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14" fillId="11" borderId="0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10" borderId="36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39" xfId="0" applyFont="1" applyFill="1" applyBorder="1" applyAlignment="1">
      <alignment horizontal="center" vertical="center"/>
    </xf>
    <xf numFmtId="0" fontId="9" fillId="10" borderId="42" xfId="0" applyFont="1" applyFill="1" applyBorder="1" applyAlignment="1">
      <alignment horizontal="center" vertical="center"/>
    </xf>
    <xf numFmtId="0" fontId="9" fillId="10" borderId="36" xfId="0" applyFont="1" applyFill="1" applyBorder="1" applyAlignment="1">
      <alignment horizontal="center" vertical="center" wrapText="1"/>
    </xf>
    <xf numFmtId="0" fontId="9" fillId="10" borderId="33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justify" vertical="center" wrapText="1"/>
    </xf>
    <xf numFmtId="0" fontId="9" fillId="10" borderId="8" xfId="0" applyFont="1" applyFill="1" applyBorder="1" applyAlignment="1">
      <alignment horizontal="justify" vertical="center" wrapText="1"/>
    </xf>
    <xf numFmtId="0" fontId="9" fillId="10" borderId="29" xfId="0" applyFont="1" applyFill="1" applyBorder="1" applyAlignment="1">
      <alignment horizontal="center" vertical="center" wrapText="1"/>
    </xf>
    <xf numFmtId="0" fontId="9" fillId="10" borderId="35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justify" vertical="center" wrapText="1"/>
    </xf>
    <xf numFmtId="0" fontId="0" fillId="0" borderId="11" xfId="0" applyFont="1" applyFill="1" applyBorder="1" applyAlignment="1">
      <alignment horizontal="justify" vertical="center"/>
    </xf>
    <xf numFmtId="0" fontId="0" fillId="0" borderId="13" xfId="0" applyFont="1" applyFill="1" applyBorder="1" applyAlignment="1">
      <alignment horizontal="justify" vertical="center"/>
    </xf>
    <xf numFmtId="14" fontId="5" fillId="0" borderId="4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4" fontId="5" fillId="0" borderId="41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13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0" fontId="9" fillId="6" borderId="37" xfId="0" applyFont="1" applyFill="1" applyBorder="1" applyAlignment="1">
      <alignment horizontal="left" vertical="center"/>
    </xf>
    <xf numFmtId="0" fontId="9" fillId="6" borderId="18" xfId="0" applyFont="1" applyFill="1" applyBorder="1" applyAlignment="1">
      <alignment horizontal="left" vertical="center"/>
    </xf>
    <xf numFmtId="0" fontId="9" fillId="6" borderId="20" xfId="0" applyFont="1" applyFill="1" applyBorder="1" applyAlignment="1">
      <alignment horizontal="left" vertical="center"/>
    </xf>
    <xf numFmtId="0" fontId="9" fillId="6" borderId="38" xfId="0" applyFont="1" applyFill="1" applyBorder="1" applyAlignment="1">
      <alignment horizontal="left" vertical="center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7" fillId="2" borderId="32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7" fillId="2" borderId="32" xfId="0" applyFont="1" applyFill="1" applyBorder="1" applyAlignment="1" applyProtection="1">
      <alignment horizontal="center" vertical="center" wrapText="1"/>
    </xf>
    <xf numFmtId="0" fontId="7" fillId="2" borderId="34" xfId="0" applyFont="1" applyFill="1" applyBorder="1" applyAlignment="1" applyProtection="1">
      <alignment horizontal="center" vertical="center" wrapText="1"/>
    </xf>
    <xf numFmtId="0" fontId="7" fillId="2" borderId="33" xfId="0" applyFont="1" applyFill="1" applyBorder="1" applyAlignment="1" applyProtection="1">
      <alignment horizontal="center" vertical="center" wrapText="1"/>
    </xf>
    <xf numFmtId="0" fontId="7" fillId="2" borderId="33" xfId="0" applyFont="1" applyFill="1" applyBorder="1" applyAlignment="1" applyProtection="1">
      <alignment horizontal="center" vertical="center"/>
    </xf>
    <xf numFmtId="0" fontId="7" fillId="2" borderId="24" xfId="0" applyFont="1" applyFill="1" applyBorder="1" applyAlignment="1" applyProtection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center"/>
    </xf>
    <xf numFmtId="0" fontId="11" fillId="0" borderId="27" xfId="0" applyFont="1" applyFill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center" vertical="center"/>
    </xf>
    <xf numFmtId="0" fontId="11" fillId="0" borderId="28" xfId="0" applyFont="1" applyFill="1" applyBorder="1" applyAlignment="1" applyProtection="1">
      <alignment horizontal="center" vertical="center"/>
    </xf>
    <xf numFmtId="0" fontId="8" fillId="4" borderId="10" xfId="0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/>
    </xf>
    <xf numFmtId="0" fontId="8" fillId="4" borderId="13" xfId="0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 applyProtection="1">
      <alignment horizontal="center" vertical="center" wrapText="1"/>
    </xf>
    <xf numFmtId="0" fontId="8" fillId="4" borderId="13" xfId="0" applyFont="1" applyFill="1" applyBorder="1" applyAlignment="1" applyProtection="1">
      <alignment horizontal="center"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5" borderId="11" xfId="0" applyFont="1" applyFill="1" applyBorder="1" applyAlignment="1" applyProtection="1">
      <alignment horizontal="center" vertical="center"/>
    </xf>
    <xf numFmtId="0" fontId="10" fillId="5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37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38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justify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justify" vertical="center"/>
    </xf>
    <xf numFmtId="0" fontId="7" fillId="2" borderId="24" xfId="0" applyFont="1" applyFill="1" applyBorder="1" applyAlignment="1" applyProtection="1">
      <alignment horizontal="justify" vertical="center"/>
    </xf>
    <xf numFmtId="0" fontId="7" fillId="2" borderId="26" xfId="0" applyFont="1" applyFill="1" applyBorder="1" applyAlignment="1" applyProtection="1">
      <alignment horizontal="justify" vertical="center" wrapText="1"/>
    </xf>
    <xf numFmtId="0" fontId="7" fillId="2" borderId="25" xfId="0" applyFont="1" applyFill="1" applyBorder="1" applyAlignment="1" applyProtection="1">
      <alignment horizontal="justify" vertical="center" wrapText="1"/>
    </xf>
    <xf numFmtId="0" fontId="7" fillId="2" borderId="40" xfId="0" applyFont="1" applyFill="1" applyBorder="1" applyAlignment="1" applyProtection="1">
      <alignment horizontal="center" vertical="center"/>
    </xf>
    <xf numFmtId="0" fontId="7" fillId="2" borderId="30" xfId="0" applyFont="1" applyFill="1" applyBorder="1" applyAlignment="1" applyProtection="1">
      <alignment horizontal="center" vertical="center"/>
    </xf>
    <xf numFmtId="0" fontId="10" fillId="5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Crit&#233;rios!A1"/><Relationship Id="rId2" Type="http://schemas.openxmlformats.org/officeDocument/2006/relationships/hyperlink" Target="#Programa!A1"/><Relationship Id="rId1" Type="http://schemas.openxmlformats.org/officeDocument/2006/relationships/image" Target="../media/image1.jp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79850</xdr:colOff>
      <xdr:row>1</xdr:row>
      <xdr:rowOff>71868</xdr:rowOff>
    </xdr:from>
    <xdr:to>
      <xdr:col>17</xdr:col>
      <xdr:colOff>498150</xdr:colOff>
      <xdr:row>30</xdr:row>
      <xdr:rowOff>173182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50" y="262368"/>
          <a:ext cx="10722618" cy="5625814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292929"/>
          </a:solidFill>
          <a:miter lim="800000"/>
        </a:ln>
        <a:effectLst>
          <a:reflection blurRad="12700" stA="28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>
          <a:bevelT h="38100"/>
          <a:contourClr>
            <a:srgbClr val="C0C0C0"/>
          </a:contourClr>
        </a:sp3d>
      </xdr:spPr>
    </xdr:pic>
    <xdr:clientData/>
  </xdr:twoCellAnchor>
  <xdr:twoCellAnchor>
    <xdr:from>
      <xdr:col>0</xdr:col>
      <xdr:colOff>312598</xdr:colOff>
      <xdr:row>17</xdr:row>
      <xdr:rowOff>138544</xdr:rowOff>
    </xdr:from>
    <xdr:to>
      <xdr:col>4</xdr:col>
      <xdr:colOff>17319</xdr:colOff>
      <xdr:row>22</xdr:row>
      <xdr:rowOff>8658</xdr:rowOff>
    </xdr:to>
    <xdr:sp macro="" textlink="">
      <xdr:nvSpPr>
        <xdr:cNvPr id="4" name="Retângulo Arredondado 3">
          <a:hlinkClick xmlns:r="http://schemas.openxmlformats.org/officeDocument/2006/relationships" r:id="rId2"/>
        </xdr:cNvPr>
        <xdr:cNvSpPr/>
      </xdr:nvSpPr>
      <xdr:spPr>
        <a:xfrm>
          <a:off x="312598" y="3377044"/>
          <a:ext cx="2129266" cy="822614"/>
        </a:xfrm>
        <a:prstGeom prst="round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Área de atuação e </a:t>
          </a:r>
        </a:p>
        <a:p>
          <a:pPr algn="ctr"/>
          <a:r>
            <a:rPr lang="pt-BR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programa pretendido</a:t>
          </a:r>
          <a:endParaRPr lang="pt-BR" sz="1600" b="1">
            <a:effectLst/>
          </a:endParaRPr>
        </a:p>
        <a:p>
          <a:pPr algn="l"/>
          <a:endParaRPr lang="pt-BR" sz="1800" b="1"/>
        </a:p>
      </xdr:txBody>
    </xdr:sp>
    <xdr:clientData/>
  </xdr:twoCellAnchor>
  <xdr:twoCellAnchor>
    <xdr:from>
      <xdr:col>0</xdr:col>
      <xdr:colOff>297008</xdr:colOff>
      <xdr:row>23</xdr:row>
      <xdr:rowOff>72737</xdr:rowOff>
    </xdr:from>
    <xdr:to>
      <xdr:col>3</xdr:col>
      <xdr:colOff>580159</xdr:colOff>
      <xdr:row>27</xdr:row>
      <xdr:rowOff>0</xdr:rowOff>
    </xdr:to>
    <xdr:sp macro="" textlink="">
      <xdr:nvSpPr>
        <xdr:cNvPr id="5" name="Retângulo Arredondado 4">
          <a:hlinkClick xmlns:r="http://schemas.openxmlformats.org/officeDocument/2006/relationships" r:id="rId3"/>
        </xdr:cNvPr>
        <xdr:cNvSpPr/>
      </xdr:nvSpPr>
      <xdr:spPr>
        <a:xfrm>
          <a:off x="297008" y="4454237"/>
          <a:ext cx="2101560" cy="689263"/>
        </a:xfrm>
        <a:prstGeom prst="round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Critérios de classificação</a:t>
          </a:r>
          <a:endParaRPr lang="pt-BR" sz="1600" b="1">
            <a:effectLst/>
          </a:endParaRPr>
        </a:p>
        <a:p>
          <a:pPr algn="l"/>
          <a:endParaRPr lang="pt-BR" sz="1800"/>
        </a:p>
      </xdr:txBody>
    </xdr:sp>
    <xdr:clientData/>
  </xdr:twoCellAnchor>
  <xdr:twoCellAnchor editAs="oneCell">
    <xdr:from>
      <xdr:col>0</xdr:col>
      <xdr:colOff>109198</xdr:colOff>
      <xdr:row>1</xdr:row>
      <xdr:rowOff>132482</xdr:rowOff>
    </xdr:from>
    <xdr:to>
      <xdr:col>8</xdr:col>
      <xdr:colOff>345109</xdr:colOff>
      <xdr:row>7</xdr:row>
      <xdr:rowOff>86589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9198" y="322982"/>
          <a:ext cx="5085002" cy="1097107"/>
        </a:xfrm>
        <a:prstGeom prst="rect">
          <a:avLst/>
        </a:prstGeom>
      </xdr:spPr>
    </xdr:pic>
    <xdr:clientData/>
  </xdr:twoCellAnchor>
  <xdr:twoCellAnchor editAs="oneCell">
    <xdr:from>
      <xdr:col>3</xdr:col>
      <xdr:colOff>502226</xdr:colOff>
      <xdr:row>22</xdr:row>
      <xdr:rowOff>0</xdr:rowOff>
    </xdr:from>
    <xdr:to>
      <xdr:col>4</xdr:col>
      <xdr:colOff>303068</xdr:colOff>
      <xdr:row>24</xdr:row>
      <xdr:rowOff>25978</xdr:rowOff>
    </xdr:to>
    <xdr:pic>
      <xdr:nvPicPr>
        <xdr:cNvPr id="14" name="Imagem 1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0635" y="4191000"/>
          <a:ext cx="406978" cy="406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277089</xdr:colOff>
      <xdr:row>6</xdr:row>
      <xdr:rowOff>623455</xdr:rowOff>
    </xdr:from>
    <xdr:to>
      <xdr:col>11</xdr:col>
      <xdr:colOff>242451</xdr:colOff>
      <xdr:row>6</xdr:row>
      <xdr:rowOff>1312718</xdr:rowOff>
    </xdr:to>
    <xdr:sp macro="" textlink="">
      <xdr:nvSpPr>
        <xdr:cNvPr id="2" name="Retângulo Arredondado 1">
          <a:hlinkClick xmlns:r="http://schemas.openxmlformats.org/officeDocument/2006/relationships" r:id="rId1"/>
        </xdr:cNvPr>
        <xdr:cNvSpPr/>
      </xdr:nvSpPr>
      <xdr:spPr>
        <a:xfrm>
          <a:off x="12183339" y="3628160"/>
          <a:ext cx="1168976" cy="689263"/>
        </a:xfrm>
        <a:prstGeom prst="round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Menu</a:t>
          </a:r>
          <a:endParaRPr lang="pt-BR" sz="1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3403022</xdr:colOff>
      <xdr:row>11</xdr:row>
      <xdr:rowOff>69273</xdr:rowOff>
    </xdr:from>
    <xdr:to>
      <xdr:col>3</xdr:col>
      <xdr:colOff>121225</xdr:colOff>
      <xdr:row>14</xdr:row>
      <xdr:rowOff>161059</xdr:rowOff>
    </xdr:to>
    <xdr:sp macro="" textlink="">
      <xdr:nvSpPr>
        <xdr:cNvPr id="2" name="Retângulo Arredondado 1">
          <a:hlinkClick xmlns:r="http://schemas.openxmlformats.org/officeDocument/2006/relationships" r:id="rId1"/>
        </xdr:cNvPr>
        <xdr:cNvSpPr/>
      </xdr:nvSpPr>
      <xdr:spPr>
        <a:xfrm>
          <a:off x="3403022" y="4061114"/>
          <a:ext cx="1168976" cy="689263"/>
        </a:xfrm>
        <a:prstGeom prst="round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Menu</a:t>
          </a:r>
          <a:endParaRPr lang="pt-BR" sz="1800"/>
        </a:p>
      </xdr:txBody>
    </xdr:sp>
    <xdr:clientData/>
  </xdr:twoCellAnchor>
  <xdr:twoCellAnchor>
    <xdr:from>
      <xdr:col>20</xdr:col>
      <xdr:colOff>360227</xdr:colOff>
      <xdr:row>11</xdr:row>
      <xdr:rowOff>74470</xdr:rowOff>
    </xdr:from>
    <xdr:to>
      <xdr:col>21</xdr:col>
      <xdr:colOff>680612</xdr:colOff>
      <xdr:row>14</xdr:row>
      <xdr:rowOff>166256</xdr:rowOff>
    </xdr:to>
    <xdr:sp macro="" textlink="">
      <xdr:nvSpPr>
        <xdr:cNvPr id="3" name="Retângulo Arredondado 2">
          <a:hlinkClick xmlns:r="http://schemas.openxmlformats.org/officeDocument/2006/relationships" r:id="rId1"/>
        </xdr:cNvPr>
        <xdr:cNvSpPr/>
      </xdr:nvSpPr>
      <xdr:spPr>
        <a:xfrm>
          <a:off x="16466136" y="4066311"/>
          <a:ext cx="1168976" cy="689263"/>
        </a:xfrm>
        <a:prstGeom prst="round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Menu</a:t>
          </a:r>
          <a:endParaRPr lang="pt-BR" sz="18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7:O37"/>
  <sheetViews>
    <sheetView showGridLines="0" zoomScale="110" zoomScaleNormal="110" workbookViewId="0"/>
  </sheetViews>
  <sheetFormatPr defaultRowHeight="15" x14ac:dyDescent="0.25"/>
  <cols>
    <col min="1" max="16384" width="9.140625" style="54"/>
  </cols>
  <sheetData>
    <row r="37" spans="2:15" ht="18.75" x14ac:dyDescent="0.25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</row>
  </sheetData>
  <mergeCells count="1">
    <mergeCell ref="B37:O37"/>
  </mergeCells>
  <printOptions gridLines="1"/>
  <pageMargins left="0.19685039370078741" right="0.19685039370078741" top="0.39370078740157483" bottom="0.39370078740157483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6"/>
  <sheetViews>
    <sheetView showGridLines="0" zoomScale="110" zoomScaleNormal="110" workbookViewId="0">
      <selection sqref="A1:I1"/>
    </sheetView>
  </sheetViews>
  <sheetFormatPr defaultRowHeight="15.75" x14ac:dyDescent="0.25"/>
  <cols>
    <col min="1" max="1" width="34.7109375" style="1" customWidth="1"/>
    <col min="2" max="2" width="8.140625" style="1" customWidth="1"/>
    <col min="3" max="3" width="6.42578125" style="1" customWidth="1"/>
    <col min="4" max="4" width="8.140625" style="1" customWidth="1"/>
    <col min="5" max="5" width="10.7109375" style="1" customWidth="1"/>
    <col min="6" max="7" width="39.7109375" style="1" customWidth="1"/>
    <col min="8" max="8" width="10.85546875" style="1" bestFit="1" customWidth="1"/>
    <col min="9" max="9" width="16.28515625" style="1" customWidth="1"/>
    <col min="10" max="10" width="3.5703125" style="9" customWidth="1"/>
    <col min="11" max="11" width="18" style="3" customWidth="1"/>
    <col min="12" max="13" width="40.7109375" style="1" customWidth="1"/>
    <col min="14" max="14" width="40.5703125" style="1" customWidth="1"/>
    <col min="15" max="15" width="14" style="1" customWidth="1"/>
    <col min="16" max="16" width="9.42578125" style="1" customWidth="1"/>
    <col min="17" max="65" width="9.140625" style="1" customWidth="1"/>
    <col min="66" max="16384" width="9.140625" style="2"/>
  </cols>
  <sheetData>
    <row r="1" spans="1:65" ht="39" customHeight="1" thickTop="1" thickBot="1" x14ac:dyDescent="0.3">
      <c r="A1" s="60" t="s">
        <v>76</v>
      </c>
      <c r="B1" s="60"/>
      <c r="C1" s="60"/>
      <c r="D1" s="60"/>
      <c r="E1" s="60"/>
      <c r="F1" s="60"/>
      <c r="G1" s="60"/>
      <c r="H1" s="60"/>
      <c r="I1" s="60"/>
      <c r="J1" s="48"/>
      <c r="K1" s="60" t="s">
        <v>0</v>
      </c>
      <c r="L1" s="60"/>
      <c r="M1" s="60"/>
      <c r="N1" s="60"/>
      <c r="O1" s="60"/>
      <c r="P1" s="60"/>
    </row>
    <row r="2" spans="1:65" ht="72" customHeight="1" thickTop="1" x14ac:dyDescent="0.25">
      <c r="A2" s="61" t="s">
        <v>1</v>
      </c>
      <c r="B2" s="63" t="s">
        <v>2</v>
      </c>
      <c r="C2" s="63" t="s">
        <v>3</v>
      </c>
      <c r="D2" s="65" t="s">
        <v>4</v>
      </c>
      <c r="E2" s="66"/>
      <c r="F2" s="63" t="s">
        <v>5</v>
      </c>
      <c r="G2" s="63" t="s">
        <v>6</v>
      </c>
      <c r="H2" s="67" t="s">
        <v>7</v>
      </c>
      <c r="I2" s="69" t="s">
        <v>8</v>
      </c>
      <c r="J2" s="51"/>
      <c r="K2" s="71" t="s">
        <v>9</v>
      </c>
      <c r="L2" s="67" t="s">
        <v>10</v>
      </c>
      <c r="M2" s="63" t="s">
        <v>11</v>
      </c>
      <c r="N2" s="63" t="s">
        <v>12</v>
      </c>
      <c r="O2" s="67" t="s">
        <v>13</v>
      </c>
      <c r="P2" s="58" t="s">
        <v>14</v>
      </c>
    </row>
    <row r="3" spans="1:65" ht="32.25" thickBot="1" x14ac:dyDescent="0.3">
      <c r="A3" s="62"/>
      <c r="B3" s="64"/>
      <c r="C3" s="64"/>
      <c r="D3" s="43" t="s">
        <v>15</v>
      </c>
      <c r="E3" s="44" t="s">
        <v>16</v>
      </c>
      <c r="F3" s="64"/>
      <c r="G3" s="64"/>
      <c r="H3" s="68"/>
      <c r="I3" s="70"/>
      <c r="J3" s="51"/>
      <c r="K3" s="72"/>
      <c r="L3" s="68"/>
      <c r="M3" s="64"/>
      <c r="N3" s="64"/>
      <c r="O3" s="68"/>
      <c r="P3" s="59"/>
    </row>
    <row r="4" spans="1:65" s="50" customFormat="1" ht="44.25" customHeight="1" thickTop="1" thickBot="1" x14ac:dyDescent="0.3">
      <c r="A4" s="45"/>
      <c r="B4" s="55"/>
      <c r="C4" s="55"/>
      <c r="D4" s="55"/>
      <c r="E4" s="55"/>
      <c r="F4" s="46"/>
      <c r="G4" s="46"/>
      <c r="H4" s="47"/>
      <c r="I4" s="52"/>
      <c r="J4" s="53"/>
      <c r="K4" s="56"/>
      <c r="L4" s="46"/>
      <c r="M4" s="46"/>
      <c r="N4" s="46"/>
      <c r="O4" s="47"/>
      <c r="P4" s="52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</row>
    <row r="5" spans="1:65" ht="9" customHeight="1" thickTop="1" thickBot="1" x14ac:dyDescent="0.3">
      <c r="D5" s="3"/>
      <c r="E5" s="3"/>
      <c r="H5" s="4"/>
      <c r="I5" s="3"/>
      <c r="J5" s="8"/>
      <c r="O5" s="4"/>
      <c r="P5" s="3"/>
    </row>
    <row r="6" spans="1:65" ht="40.5" customHeight="1" thickTop="1" thickBot="1" x14ac:dyDescent="0.3">
      <c r="A6" s="82" t="s">
        <v>17</v>
      </c>
      <c r="B6" s="83"/>
      <c r="C6" s="83"/>
      <c r="D6" s="83"/>
      <c r="E6" s="83"/>
      <c r="F6" s="83"/>
      <c r="G6" s="83"/>
      <c r="H6" s="83"/>
      <c r="I6" s="84"/>
      <c r="J6" s="5"/>
      <c r="K6" s="5"/>
    </row>
    <row r="7" spans="1:65" s="12" customFormat="1" ht="165.75" customHeight="1" thickTop="1" thickBot="1" x14ac:dyDescent="0.3">
      <c r="A7" s="73" t="s">
        <v>77</v>
      </c>
      <c r="B7" s="74"/>
      <c r="C7" s="74"/>
      <c r="D7" s="74"/>
      <c r="E7" s="74"/>
      <c r="F7" s="74"/>
      <c r="G7" s="74"/>
      <c r="H7" s="74"/>
      <c r="I7" s="75"/>
      <c r="J7" s="10"/>
      <c r="K7" s="10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</row>
    <row r="8" spans="1:65" ht="9" customHeight="1" thickTop="1" thickBot="1" x14ac:dyDescent="0.3">
      <c r="D8" s="3"/>
      <c r="E8" s="3"/>
      <c r="H8" s="3"/>
      <c r="I8" s="3"/>
      <c r="J8" s="8"/>
    </row>
    <row r="9" spans="1:65" ht="40.5" customHeight="1" thickTop="1" thickBot="1" x14ac:dyDescent="0.3">
      <c r="A9" s="85" t="s">
        <v>75</v>
      </c>
      <c r="B9" s="86"/>
      <c r="C9" s="86"/>
      <c r="D9" s="86"/>
      <c r="E9" s="86"/>
      <c r="F9" s="86"/>
      <c r="G9" s="86"/>
      <c r="H9" s="86"/>
      <c r="I9" s="87"/>
      <c r="J9" s="8"/>
    </row>
    <row r="10" spans="1:65" ht="20.25" customHeight="1" thickTop="1" x14ac:dyDescent="0.25">
      <c r="A10" s="88" t="s">
        <v>18</v>
      </c>
      <c r="B10" s="89"/>
      <c r="C10" s="89"/>
      <c r="D10" s="89"/>
      <c r="E10" s="90"/>
      <c r="F10" s="76"/>
      <c r="G10" s="77"/>
      <c r="H10" s="77"/>
      <c r="I10" s="78"/>
      <c r="J10" s="8"/>
    </row>
    <row r="11" spans="1:65" ht="21" customHeight="1" x14ac:dyDescent="0.25">
      <c r="A11" s="88" t="s">
        <v>19</v>
      </c>
      <c r="B11" s="89"/>
      <c r="C11" s="89"/>
      <c r="D11" s="89"/>
      <c r="E11" s="90"/>
      <c r="F11" s="76"/>
      <c r="G11" s="77"/>
      <c r="H11" s="77"/>
      <c r="I11" s="78"/>
      <c r="J11" s="8"/>
    </row>
    <row r="12" spans="1:65" ht="20.25" customHeight="1" thickBot="1" x14ac:dyDescent="0.3">
      <c r="A12" s="91" t="s">
        <v>20</v>
      </c>
      <c r="B12" s="92"/>
      <c r="C12" s="92"/>
      <c r="D12" s="92"/>
      <c r="E12" s="93"/>
      <c r="F12" s="79"/>
      <c r="G12" s="80"/>
      <c r="H12" s="80"/>
      <c r="I12" s="81"/>
      <c r="J12" s="8"/>
    </row>
    <row r="13" spans="1:65" ht="16.5" thickTop="1" x14ac:dyDescent="0.25">
      <c r="D13" s="3"/>
      <c r="E13" s="3"/>
      <c r="H13" s="3"/>
      <c r="I13" s="3"/>
      <c r="J13" s="8"/>
    </row>
    <row r="14" spans="1:65" x14ac:dyDescent="0.25">
      <c r="D14" s="6"/>
      <c r="E14" s="3"/>
      <c r="H14" s="3"/>
      <c r="I14" s="3"/>
      <c r="J14" s="8"/>
    </row>
    <row r="15" spans="1:65" x14ac:dyDescent="0.25">
      <c r="D15" s="3"/>
      <c r="E15" s="3"/>
      <c r="H15" s="3"/>
      <c r="I15" s="3"/>
      <c r="J15" s="8"/>
    </row>
    <row r="16" spans="1:65" x14ac:dyDescent="0.25">
      <c r="D16" s="3"/>
      <c r="E16" s="3"/>
      <c r="F16" s="7"/>
    </row>
  </sheetData>
  <protectedRanges>
    <protectedRange sqref="C10:D10 D11:D12" name="Intervalo3"/>
    <protectedRange sqref="A4:P4" name="Intervalo1"/>
    <protectedRange sqref="A7:G7" name="Intervalo2"/>
  </protectedRanges>
  <mergeCells count="25">
    <mergeCell ref="A7:I7"/>
    <mergeCell ref="F10:I10"/>
    <mergeCell ref="F11:I11"/>
    <mergeCell ref="F12:I12"/>
    <mergeCell ref="A6:I6"/>
    <mergeCell ref="A9:I9"/>
    <mergeCell ref="A11:E11"/>
    <mergeCell ref="A10:E10"/>
    <mergeCell ref="A12:E12"/>
    <mergeCell ref="P2:P3"/>
    <mergeCell ref="A1:I1"/>
    <mergeCell ref="K1:P1"/>
    <mergeCell ref="A2:A3"/>
    <mergeCell ref="B2:B3"/>
    <mergeCell ref="C2:C3"/>
    <mergeCell ref="D2:E2"/>
    <mergeCell ref="F2:F3"/>
    <mergeCell ref="G2:G3"/>
    <mergeCell ref="H2:H3"/>
    <mergeCell ref="I2:I3"/>
    <mergeCell ref="K2:K3"/>
    <mergeCell ref="L2:L3"/>
    <mergeCell ref="M2:M3"/>
    <mergeCell ref="N2:N3"/>
    <mergeCell ref="O2:O3"/>
  </mergeCells>
  <pageMargins left="0.11811023622047245" right="0.11811023622047245" top="0.78740157480314965" bottom="0.78740157480314965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"/>
  <sheetViews>
    <sheetView showGridLines="0" tabSelected="1" topLeftCell="T1" zoomScale="110" zoomScaleNormal="110" workbookViewId="0"/>
  </sheetViews>
  <sheetFormatPr defaultRowHeight="15.75" x14ac:dyDescent="0.25"/>
  <cols>
    <col min="1" max="1" width="52.28515625" style="3" bestFit="1" customWidth="1"/>
    <col min="2" max="2" width="7.5703125" style="3" bestFit="1" customWidth="1"/>
    <col min="3" max="4" width="6.85546875" style="3" customWidth="1"/>
    <col min="5" max="5" width="21.42578125" style="3" bestFit="1" customWidth="1"/>
    <col min="6" max="6" width="21.140625" style="3" customWidth="1"/>
    <col min="7" max="12" width="9.140625" style="3" customWidth="1"/>
    <col min="13" max="14" width="5.7109375" style="3" customWidth="1"/>
    <col min="15" max="15" width="9.140625" style="3" customWidth="1"/>
    <col min="16" max="16" width="12.140625" style="3" customWidth="1"/>
    <col min="17" max="17" width="7" style="3" customWidth="1"/>
    <col min="18" max="18" width="7.7109375" style="3" customWidth="1"/>
    <col min="19" max="19" width="11.85546875" style="3" customWidth="1"/>
    <col min="20" max="20" width="11.5703125" style="3" customWidth="1"/>
    <col min="21" max="21" width="12.7109375" style="3" customWidth="1"/>
    <col min="22" max="22" width="11.28515625" style="3" customWidth="1"/>
    <col min="23" max="23" width="14.42578125" style="3" customWidth="1"/>
    <col min="24" max="24" width="12.5703125" style="3" customWidth="1"/>
    <col min="25" max="25" width="10.7109375" style="3" customWidth="1"/>
    <col min="26" max="27" width="9.140625" style="3" customWidth="1"/>
    <col min="28" max="28" width="11.140625" style="3" customWidth="1"/>
    <col min="29" max="29" width="10.140625" style="3" customWidth="1"/>
    <col min="30" max="45" width="9.140625" style="3" customWidth="1"/>
    <col min="46" max="16384" width="9.140625" style="2"/>
  </cols>
  <sheetData>
    <row r="1" spans="1:29" ht="16.5" thickBot="1" x14ac:dyDescent="0.3"/>
    <row r="2" spans="1:29" ht="40.5" customHeight="1" thickTop="1" thickBot="1" x14ac:dyDescent="0.3">
      <c r="A2" s="19" t="s">
        <v>36</v>
      </c>
      <c r="B2" s="116" t="s">
        <v>61</v>
      </c>
      <c r="C2" s="117"/>
      <c r="D2" s="117"/>
      <c r="E2" s="117"/>
      <c r="F2" s="118"/>
      <c r="M2" s="116" t="s">
        <v>61</v>
      </c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20"/>
    </row>
    <row r="3" spans="1:29" ht="31.5" customHeight="1" thickTop="1" thickBot="1" x14ac:dyDescent="0.3">
      <c r="A3" s="113" t="s">
        <v>37</v>
      </c>
      <c r="B3" s="137" t="s">
        <v>79</v>
      </c>
      <c r="C3" s="137"/>
      <c r="D3" s="137"/>
      <c r="E3" s="137"/>
      <c r="F3" s="32" t="s">
        <v>78</v>
      </c>
      <c r="M3" s="121" t="s">
        <v>78</v>
      </c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3"/>
    </row>
    <row r="4" spans="1:29" ht="33.75" customHeight="1" thickTop="1" thickBot="1" x14ac:dyDescent="0.3">
      <c r="A4" s="114"/>
      <c r="B4" s="98" t="s">
        <v>41</v>
      </c>
      <c r="C4" s="99"/>
      <c r="D4" s="99"/>
      <c r="E4" s="33" t="s">
        <v>42</v>
      </c>
      <c r="F4" s="104" t="s">
        <v>80</v>
      </c>
      <c r="M4" s="34" t="s">
        <v>41</v>
      </c>
      <c r="N4" s="35" t="s">
        <v>42</v>
      </c>
      <c r="O4" s="36" t="s">
        <v>43</v>
      </c>
      <c r="P4" s="35" t="s">
        <v>44</v>
      </c>
      <c r="Q4" s="124" t="s">
        <v>45</v>
      </c>
      <c r="R4" s="124"/>
      <c r="S4" s="36" t="s">
        <v>46</v>
      </c>
      <c r="T4" s="36" t="s">
        <v>47</v>
      </c>
      <c r="U4" s="35" t="s">
        <v>48</v>
      </c>
      <c r="V4" s="35" t="s">
        <v>51</v>
      </c>
      <c r="W4" s="36" t="s">
        <v>53</v>
      </c>
      <c r="X4" s="35" t="s">
        <v>54</v>
      </c>
      <c r="Y4" s="36" t="s">
        <v>55</v>
      </c>
      <c r="Z4" s="35" t="s">
        <v>57</v>
      </c>
      <c r="AA4" s="35" t="s">
        <v>58</v>
      </c>
      <c r="AB4" s="35" t="s">
        <v>59</v>
      </c>
      <c r="AC4" s="37" t="s">
        <v>60</v>
      </c>
    </row>
    <row r="5" spans="1:29" ht="58.5" customHeight="1" thickTop="1" x14ac:dyDescent="0.25">
      <c r="A5" s="114"/>
      <c r="B5" s="14" t="s">
        <v>38</v>
      </c>
      <c r="C5" s="13" t="s">
        <v>39</v>
      </c>
      <c r="D5" s="13" t="s">
        <v>40</v>
      </c>
      <c r="E5" s="15" t="s">
        <v>81</v>
      </c>
      <c r="F5" s="105"/>
      <c r="M5" s="125" t="s">
        <v>62</v>
      </c>
      <c r="N5" s="126"/>
      <c r="O5" s="21" t="s">
        <v>21</v>
      </c>
      <c r="P5" s="22" t="s">
        <v>22</v>
      </c>
      <c r="Q5" s="129" t="s">
        <v>23</v>
      </c>
      <c r="R5" s="129"/>
      <c r="S5" s="130" t="s">
        <v>24</v>
      </c>
      <c r="T5" s="130"/>
      <c r="U5" s="23" t="s">
        <v>25</v>
      </c>
      <c r="V5" s="23" t="s">
        <v>52</v>
      </c>
      <c r="W5" s="21" t="s">
        <v>74</v>
      </c>
      <c r="X5" s="23" t="s">
        <v>65</v>
      </c>
      <c r="Y5" s="21" t="s">
        <v>68</v>
      </c>
      <c r="Z5" s="131" t="s">
        <v>26</v>
      </c>
      <c r="AA5" s="131"/>
      <c r="AB5" s="131" t="s">
        <v>27</v>
      </c>
      <c r="AC5" s="133" t="s">
        <v>66</v>
      </c>
    </row>
    <row r="6" spans="1:29" ht="30" customHeight="1" x14ac:dyDescent="0.25">
      <c r="A6" s="114"/>
      <c r="B6" s="96" t="s">
        <v>28</v>
      </c>
      <c r="C6" s="97"/>
      <c r="D6" s="97"/>
      <c r="E6" s="102" t="s">
        <v>82</v>
      </c>
      <c r="F6" s="105"/>
      <c r="M6" s="125"/>
      <c r="N6" s="126"/>
      <c r="O6" s="107" t="s">
        <v>49</v>
      </c>
      <c r="P6" s="107" t="s">
        <v>62</v>
      </c>
      <c r="Q6" s="100" t="s">
        <v>29</v>
      </c>
      <c r="R6" s="100" t="s">
        <v>30</v>
      </c>
      <c r="S6" s="100" t="s">
        <v>31</v>
      </c>
      <c r="T6" s="100" t="s">
        <v>32</v>
      </c>
      <c r="U6" s="111" t="s">
        <v>73</v>
      </c>
      <c r="V6" s="107" t="s">
        <v>67</v>
      </c>
      <c r="W6" s="107" t="s">
        <v>63</v>
      </c>
      <c r="X6" s="111" t="s">
        <v>64</v>
      </c>
      <c r="Y6" s="112" t="s">
        <v>56</v>
      </c>
      <c r="Z6" s="135" t="s">
        <v>70</v>
      </c>
      <c r="AA6" s="136"/>
      <c r="AB6" s="132"/>
      <c r="AC6" s="134"/>
    </row>
    <row r="7" spans="1:29" ht="25.5" customHeight="1" thickBot="1" x14ac:dyDescent="0.3">
      <c r="A7" s="115"/>
      <c r="B7" s="17" t="s">
        <v>33</v>
      </c>
      <c r="C7" s="16" t="s">
        <v>34</v>
      </c>
      <c r="D7" s="16" t="s">
        <v>35</v>
      </c>
      <c r="E7" s="103"/>
      <c r="F7" s="106"/>
      <c r="M7" s="125"/>
      <c r="N7" s="126"/>
      <c r="O7" s="108"/>
      <c r="P7" s="108"/>
      <c r="Q7" s="101"/>
      <c r="R7" s="101"/>
      <c r="S7" s="101"/>
      <c r="T7" s="101"/>
      <c r="U7" s="100"/>
      <c r="V7" s="108"/>
      <c r="W7" s="108"/>
      <c r="X7" s="107"/>
      <c r="Y7" s="100"/>
      <c r="Z7" s="28" t="s">
        <v>71</v>
      </c>
      <c r="AA7" s="29" t="s">
        <v>72</v>
      </c>
      <c r="AB7" s="30"/>
      <c r="AC7" s="31"/>
    </row>
    <row r="8" spans="1:29" ht="29.25" customHeight="1" thickTop="1" thickBot="1" x14ac:dyDescent="0.3">
      <c r="A8" s="18"/>
      <c r="B8" s="38"/>
      <c r="C8" s="39"/>
      <c r="D8" s="39"/>
      <c r="E8" s="40"/>
      <c r="F8" s="41">
        <f>SUM($E$8)+($M$9*225)+($N$9*150)+($O$9*30)+($P$9*75)+($Q$9*15)+($R$9*5)+($S$9*25)+($T$9*20)+($U$9*20)+($V$9*15)+($W$9*5)+($X$9*30)+($Y$9*30)+($Z$9*15)+($AA$9*5)+($AB$9*1)+($AC$9*15)</f>
        <v>0</v>
      </c>
      <c r="M8" s="127"/>
      <c r="N8" s="128"/>
      <c r="O8" s="109"/>
      <c r="P8" s="110"/>
      <c r="Q8" s="95" t="s">
        <v>50</v>
      </c>
      <c r="R8" s="95"/>
      <c r="S8" s="95" t="s">
        <v>49</v>
      </c>
      <c r="T8" s="95"/>
      <c r="U8" s="95"/>
      <c r="V8" s="109"/>
      <c r="W8" s="110"/>
      <c r="X8" s="95"/>
      <c r="Y8" s="95"/>
      <c r="Z8" s="94" t="s">
        <v>64</v>
      </c>
      <c r="AA8" s="95"/>
      <c r="AB8" s="20" t="s">
        <v>64</v>
      </c>
      <c r="AC8" s="24" t="s">
        <v>69</v>
      </c>
    </row>
    <row r="9" spans="1:29" ht="17.25" thickTop="1" thickBot="1" x14ac:dyDescent="0.3">
      <c r="M9" s="25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7"/>
    </row>
    <row r="10" spans="1:29" ht="16.5" thickTop="1" x14ac:dyDescent="0.25">
      <c r="W10" s="42" t="str">
        <f>IF($W$9&lt;=3,"Em conformidade","Excede limite")</f>
        <v>Em conformidade</v>
      </c>
    </row>
  </sheetData>
  <protectedRanges>
    <protectedRange sqref="A8:F8" name="Intervalo1"/>
    <protectedRange sqref="M9:AC9" name="Intervalo1_1"/>
  </protectedRanges>
  <mergeCells count="31">
    <mergeCell ref="A3:A7"/>
    <mergeCell ref="B2:F2"/>
    <mergeCell ref="M2:AC2"/>
    <mergeCell ref="M3:AC3"/>
    <mergeCell ref="Q4:R4"/>
    <mergeCell ref="M5:N8"/>
    <mergeCell ref="Q5:R5"/>
    <mergeCell ref="S5:T5"/>
    <mergeCell ref="Z5:AA5"/>
    <mergeCell ref="AB5:AB6"/>
    <mergeCell ref="AC5:AC6"/>
    <mergeCell ref="Z6:AA6"/>
    <mergeCell ref="B3:E3"/>
    <mergeCell ref="O6:O8"/>
    <mergeCell ref="P6:P8"/>
    <mergeCell ref="U6:U8"/>
    <mergeCell ref="Z8:AA8"/>
    <mergeCell ref="B6:D6"/>
    <mergeCell ref="B4:D4"/>
    <mergeCell ref="Q6:Q7"/>
    <mergeCell ref="E6:E7"/>
    <mergeCell ref="F4:F7"/>
    <mergeCell ref="R6:R7"/>
    <mergeCell ref="S6:S7"/>
    <mergeCell ref="T6:T7"/>
    <mergeCell ref="V6:V8"/>
    <mergeCell ref="W6:W8"/>
    <mergeCell ref="X6:X8"/>
    <mergeCell ref="Y6:Y8"/>
    <mergeCell ref="Q8:R8"/>
    <mergeCell ref="S8:T8"/>
  </mergeCells>
  <pageMargins left="0.19685039370078741" right="0.19685039370078741" top="0.78740157480314965" bottom="0.78740157480314965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Menu</vt:lpstr>
      <vt:lpstr>Programa</vt:lpstr>
      <vt:lpstr>Critérios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HAETINGER MASERA DA SILVA</dc:creator>
  <cp:lastModifiedBy>FERNANDO HAETINGER MASERA DA SILVA</cp:lastModifiedBy>
  <cp:lastPrinted>2022-08-02T13:30:08Z</cp:lastPrinted>
  <dcterms:created xsi:type="dcterms:W3CDTF">2022-07-26T18:28:46Z</dcterms:created>
  <dcterms:modified xsi:type="dcterms:W3CDTF">2022-08-10T16:07:24Z</dcterms:modified>
</cp:coreProperties>
</file>